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60" yWindow="135" windowWidth="8085" windowHeight="10095"/>
  </bookViews>
  <sheets>
    <sheet name="Gause Data" sheetId="1" r:id="rId1"/>
    <sheet name="Gause Data Ramas" sheetId="3" r:id="rId2"/>
  </sheets>
  <calcPr calcId="145621"/>
</workbook>
</file>

<file path=xl/calcChain.xml><?xml version="1.0" encoding="utf-8"?>
<calcChain xmlns="http://schemas.openxmlformats.org/spreadsheetml/2006/main">
  <c r="B8" i="3" l="1"/>
  <c r="B6" i="3"/>
  <c r="B5" i="3"/>
</calcChain>
</file>

<file path=xl/sharedStrings.xml><?xml version="1.0" encoding="utf-8"?>
<sst xmlns="http://schemas.openxmlformats.org/spreadsheetml/2006/main" count="49" uniqueCount="38">
  <si>
    <t>Gause's Paramecium Data (1934)</t>
  </si>
  <si>
    <t>Day</t>
  </si>
  <si>
    <t>ln(N)</t>
  </si>
  <si>
    <t>K</t>
  </si>
  <si>
    <t>Parameters to Estimate</t>
  </si>
  <si>
    <t>From Akcakaya et al. Fig 3.8</t>
  </si>
  <si>
    <t>λmax</t>
  </si>
  <si>
    <t>SD of K</t>
  </si>
  <si>
    <t>Slope</t>
  </si>
  <si>
    <r>
      <t xml:space="preserve">SD of </t>
    </r>
    <r>
      <rPr>
        <b/>
        <sz val="12"/>
        <rFont val="Calibri"/>
        <family val="2"/>
      </rPr>
      <t>λmax</t>
    </r>
  </si>
  <si>
    <t>~1.0</t>
  </si>
  <si>
    <t>Questions:</t>
  </si>
  <si>
    <t>What are the important parameters we need for this model?</t>
  </si>
  <si>
    <t>How can we estimate carrying capacity?</t>
  </si>
  <si>
    <r>
      <t xml:space="preserve">How can we estimate </t>
    </r>
    <r>
      <rPr>
        <sz val="12"/>
        <rFont val="Calibri"/>
        <family val="2"/>
      </rPr>
      <t>λmax?</t>
    </r>
  </si>
  <si>
    <t>Goal:</t>
  </si>
  <si>
    <t>Create a model of density dependent growth for Paramecium data</t>
  </si>
  <si>
    <t>===========================================================</t>
  </si>
  <si>
    <t xml:space="preserve">    1 replications;  Duration = 24</t>
  </si>
  <si>
    <t>Trajectory summary</t>
  </si>
  <si>
    <t>Time</t>
  </si>
  <si>
    <t>Abundance</t>
  </si>
  <si>
    <t>Minimum</t>
  </si>
  <si>
    <t>-1 S.D.</t>
  </si>
  <si>
    <t>Average</t>
  </si>
  <si>
    <t>+1 S.D.</t>
  </si>
  <si>
    <t>Maximum</t>
  </si>
  <si>
    <t>Ramas N</t>
  </si>
  <si>
    <t>Raw N</t>
  </si>
  <si>
    <t>What type of density dependent population growth model fits the Paramecium data?</t>
  </si>
  <si>
    <r>
      <t>ln(N</t>
    </r>
    <r>
      <rPr>
        <vertAlign val="subscript"/>
        <sz val="12"/>
        <rFont val="Calibri"/>
        <family val="2"/>
        <scheme val="minor"/>
      </rPr>
      <t>t</t>
    </r>
    <r>
      <rPr>
        <sz val="12"/>
        <rFont val="Calibri"/>
        <family val="2"/>
        <scheme val="minor"/>
      </rPr>
      <t>) = ln(N</t>
    </r>
    <r>
      <rPr>
        <vertAlign val="subscript"/>
        <sz val="12"/>
        <rFont val="Calibri"/>
        <family val="2"/>
        <scheme val="minor"/>
      </rPr>
      <t>0</t>
    </r>
    <r>
      <rPr>
        <sz val="12"/>
        <rFont val="Calibri"/>
        <family val="2"/>
        <scheme val="minor"/>
      </rPr>
      <t>) + t ln(</t>
    </r>
    <r>
      <rPr>
        <sz val="12"/>
        <rFont val="Calibri"/>
        <family val="2"/>
      </rPr>
      <t>λ)</t>
    </r>
  </si>
  <si>
    <r>
      <t>Slope = ln(</t>
    </r>
    <r>
      <rPr>
        <sz val="12"/>
        <rFont val="Calibri"/>
        <family val="2"/>
      </rPr>
      <t>λ)</t>
    </r>
  </si>
  <si>
    <t>λ = e^slope</t>
  </si>
  <si>
    <t>Linear growth equations:</t>
  </si>
  <si>
    <t>Ramas Scramble Model:</t>
  </si>
  <si>
    <r>
      <t>N</t>
    </r>
    <r>
      <rPr>
        <vertAlign val="subscript"/>
        <sz val="12"/>
        <rFont val="Calibri"/>
        <family val="2"/>
        <scheme val="minor"/>
      </rPr>
      <t>t+1</t>
    </r>
    <r>
      <rPr>
        <sz val="12"/>
        <rFont val="Calibri"/>
        <family val="2"/>
        <scheme val="minor"/>
      </rPr>
      <t xml:space="preserve"> = N</t>
    </r>
    <r>
      <rPr>
        <vertAlign val="subscript"/>
        <sz val="12"/>
        <rFont val="Calibri"/>
        <family val="2"/>
        <scheme val="minor"/>
      </rPr>
      <t>t</t>
    </r>
    <r>
      <rPr>
        <sz val="12"/>
        <rFont val="Calibri"/>
        <family val="2"/>
        <scheme val="minor"/>
      </rPr>
      <t xml:space="preserve"> λ</t>
    </r>
    <r>
      <rPr>
        <vertAlign val="subscript"/>
        <sz val="12"/>
        <rFont val="Calibri"/>
        <family val="2"/>
        <scheme val="minor"/>
      </rPr>
      <t>max</t>
    </r>
    <r>
      <rPr>
        <vertAlign val="superscript"/>
        <sz val="12"/>
        <rFont val="Calibri"/>
        <family val="2"/>
        <scheme val="minor"/>
      </rPr>
      <t>(1-N/K)</t>
    </r>
  </si>
  <si>
    <t>Paramecium</t>
  </si>
  <si>
    <t>SINGLE POPULATION MODEL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</si>
</sst>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8" x14ac:knownFonts="1">
    <font>
      <sz val="12"/>
      <name val="Tms Rmn"/>
    </font>
    <font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i/>
      <sz val="12"/>
      <name val="Calibri"/>
      <family val="2"/>
      <scheme val="minor"/>
    </font>
    <font>
      <vertAlign val="subscript"/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2" fontId="2" fillId="0" borderId="0" xfId="0" applyNumberFormat="1" applyFont="1" applyAlignment="1">
      <alignment horizontal="center"/>
    </xf>
    <xf numFmtId="0" fontId="5" fillId="0" borderId="0" xfId="0" applyFont="1"/>
    <xf numFmtId="1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1" fillId="0" borderId="0" xfId="0" applyFont="1"/>
    <xf numFmtId="164" fontId="2" fillId="0" borderId="4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Normal="100" workbookViewId="0">
      <selection activeCell="C13" sqref="C13:C37"/>
    </sheetView>
  </sheetViews>
  <sheetFormatPr defaultColWidth="11" defaultRowHeight="15.75" x14ac:dyDescent="0.25"/>
  <cols>
    <col min="1" max="1" width="10.25" style="1" customWidth="1"/>
    <col min="2" max="2" width="7.625" style="1" customWidth="1"/>
    <col min="3" max="3" width="7.5" style="1" customWidth="1"/>
    <col min="4" max="4" width="5" style="1" customWidth="1"/>
    <col min="5" max="5" width="10.25" style="1" customWidth="1"/>
    <col min="6" max="16384" width="11" style="1"/>
  </cols>
  <sheetData>
    <row r="1" spans="1:13" x14ac:dyDescent="0.25">
      <c r="A1" s="5" t="s">
        <v>0</v>
      </c>
      <c r="E1" s="7" t="s">
        <v>15</v>
      </c>
      <c r="F1" s="1" t="s">
        <v>16</v>
      </c>
      <c r="M1" s="5" t="s">
        <v>33</v>
      </c>
    </row>
    <row r="2" spans="1:13" ht="18.75" x14ac:dyDescent="0.35">
      <c r="A2" s="1" t="s">
        <v>5</v>
      </c>
      <c r="E2" s="7"/>
      <c r="M2" s="1" t="s">
        <v>30</v>
      </c>
    </row>
    <row r="3" spans="1:13" ht="16.5" thickBot="1" x14ac:dyDescent="0.3">
      <c r="E3" s="7" t="s">
        <v>11</v>
      </c>
      <c r="F3" s="1" t="s">
        <v>29</v>
      </c>
      <c r="M3" s="1" t="s">
        <v>31</v>
      </c>
    </row>
    <row r="4" spans="1:13" x14ac:dyDescent="0.25">
      <c r="A4" s="16" t="s">
        <v>4</v>
      </c>
      <c r="B4" s="17"/>
      <c r="C4" s="18"/>
      <c r="F4" s="1" t="s">
        <v>12</v>
      </c>
      <c r="M4" s="13" t="s">
        <v>32</v>
      </c>
    </row>
    <row r="5" spans="1:13" x14ac:dyDescent="0.25">
      <c r="A5" s="10" t="s">
        <v>3</v>
      </c>
      <c r="B5" s="19"/>
      <c r="C5" s="20"/>
      <c r="F5" s="1" t="s">
        <v>13</v>
      </c>
    </row>
    <row r="6" spans="1:13" x14ac:dyDescent="0.25">
      <c r="A6" s="11" t="s">
        <v>7</v>
      </c>
      <c r="B6" s="19"/>
      <c r="C6" s="23"/>
      <c r="F6" s="1" t="s">
        <v>14</v>
      </c>
    </row>
    <row r="7" spans="1:13" x14ac:dyDescent="0.25">
      <c r="A7" s="11" t="s">
        <v>8</v>
      </c>
      <c r="B7" s="24"/>
      <c r="C7" s="25"/>
    </row>
    <row r="8" spans="1:13" x14ac:dyDescent="0.25">
      <c r="A8" s="11" t="s">
        <v>6</v>
      </c>
      <c r="B8" s="21"/>
      <c r="C8" s="22"/>
    </row>
    <row r="9" spans="1:13" ht="16.5" thickBot="1" x14ac:dyDescent="0.3">
      <c r="A9" s="12" t="s">
        <v>9</v>
      </c>
      <c r="B9" s="14"/>
      <c r="C9" s="15"/>
    </row>
    <row r="12" spans="1:13" x14ac:dyDescent="0.25">
      <c r="A12" s="4" t="s">
        <v>1</v>
      </c>
      <c r="B12" s="4" t="s">
        <v>28</v>
      </c>
      <c r="C12" s="4" t="s">
        <v>2</v>
      </c>
    </row>
    <row r="13" spans="1:13" x14ac:dyDescent="0.25">
      <c r="A13" s="2">
        <v>0</v>
      </c>
      <c r="B13" s="3">
        <v>2</v>
      </c>
      <c r="C13" s="6"/>
    </row>
    <row r="14" spans="1:13" x14ac:dyDescent="0.25">
      <c r="A14" s="2">
        <v>1</v>
      </c>
      <c r="B14" s="8"/>
      <c r="C14" s="9"/>
    </row>
    <row r="15" spans="1:13" x14ac:dyDescent="0.25">
      <c r="A15" s="2">
        <v>2</v>
      </c>
      <c r="B15" s="3">
        <v>12.34</v>
      </c>
      <c r="C15" s="6"/>
    </row>
    <row r="16" spans="1:13" x14ac:dyDescent="0.25">
      <c r="A16" s="2">
        <v>3</v>
      </c>
      <c r="B16" s="3">
        <v>32.090000000000003</v>
      </c>
      <c r="C16" s="6"/>
    </row>
    <row r="17" spans="1:3" x14ac:dyDescent="0.25">
      <c r="A17" s="2">
        <v>4</v>
      </c>
      <c r="B17" s="3">
        <v>55.55</v>
      </c>
      <c r="C17" s="6"/>
    </row>
    <row r="18" spans="1:3" x14ac:dyDescent="0.25">
      <c r="A18" s="2">
        <v>5</v>
      </c>
      <c r="B18" s="3">
        <v>91.35</v>
      </c>
      <c r="C18" s="6"/>
    </row>
    <row r="19" spans="1:3" x14ac:dyDescent="0.25">
      <c r="A19" s="2">
        <v>6</v>
      </c>
      <c r="B19" s="3">
        <v>186.42</v>
      </c>
      <c r="C19" s="6"/>
    </row>
    <row r="20" spans="1:3" x14ac:dyDescent="0.25">
      <c r="A20" s="2">
        <v>7</v>
      </c>
      <c r="B20" s="3">
        <v>262.95999999999998</v>
      </c>
      <c r="C20" s="6"/>
    </row>
    <row r="21" spans="1:3" x14ac:dyDescent="0.25">
      <c r="A21" s="2">
        <v>8</v>
      </c>
      <c r="B21" s="3">
        <v>330.86</v>
      </c>
      <c r="C21" s="6"/>
    </row>
    <row r="22" spans="1:3" x14ac:dyDescent="0.25">
      <c r="A22" s="2">
        <v>9</v>
      </c>
      <c r="B22" s="3">
        <v>413.58</v>
      </c>
      <c r="C22" s="6"/>
    </row>
    <row r="23" spans="1:3" x14ac:dyDescent="0.25">
      <c r="A23" s="2">
        <v>10</v>
      </c>
      <c r="B23" s="3">
        <v>506.17</v>
      </c>
      <c r="C23" s="6"/>
    </row>
    <row r="24" spans="1:3" x14ac:dyDescent="0.25">
      <c r="A24" s="2">
        <v>11</v>
      </c>
      <c r="B24" s="3">
        <v>577.77</v>
      </c>
      <c r="C24" s="6"/>
    </row>
    <row r="25" spans="1:3" x14ac:dyDescent="0.25">
      <c r="A25" s="2">
        <v>12</v>
      </c>
      <c r="B25" s="3">
        <v>511.11</v>
      </c>
      <c r="C25" s="6"/>
    </row>
    <row r="26" spans="1:3" x14ac:dyDescent="0.25">
      <c r="A26" s="2">
        <v>13</v>
      </c>
      <c r="B26" s="3">
        <v>593.82000000000005</v>
      </c>
      <c r="C26" s="6"/>
    </row>
    <row r="27" spans="1:3" x14ac:dyDescent="0.25">
      <c r="A27" s="2">
        <v>14</v>
      </c>
      <c r="B27" s="3">
        <v>555.54999999999995</v>
      </c>
      <c r="C27" s="6"/>
    </row>
    <row r="28" spans="1:3" x14ac:dyDescent="0.25">
      <c r="A28" s="2">
        <v>15</v>
      </c>
      <c r="B28" s="3">
        <v>556.79</v>
      </c>
      <c r="C28" s="6"/>
    </row>
    <row r="29" spans="1:3" x14ac:dyDescent="0.25">
      <c r="A29" s="2">
        <v>16</v>
      </c>
      <c r="B29" s="3">
        <v>520.98</v>
      </c>
      <c r="C29" s="6"/>
    </row>
    <row r="30" spans="1:3" x14ac:dyDescent="0.25">
      <c r="A30" s="2">
        <v>17</v>
      </c>
      <c r="B30" s="3">
        <v>561.72</v>
      </c>
      <c r="C30" s="6"/>
    </row>
    <row r="31" spans="1:3" x14ac:dyDescent="0.25">
      <c r="A31" s="2">
        <v>18</v>
      </c>
      <c r="B31" s="3">
        <v>514.80999999999995</v>
      </c>
      <c r="C31" s="6"/>
    </row>
    <row r="32" spans="1:3" x14ac:dyDescent="0.25">
      <c r="A32" s="2">
        <v>19</v>
      </c>
      <c r="B32" s="3">
        <v>501.23</v>
      </c>
      <c r="C32" s="6"/>
    </row>
    <row r="33" spans="1:3" x14ac:dyDescent="0.25">
      <c r="A33" s="2">
        <v>20</v>
      </c>
      <c r="B33" s="3">
        <v>582.71</v>
      </c>
      <c r="C33" s="6"/>
    </row>
    <row r="34" spans="1:3" x14ac:dyDescent="0.25">
      <c r="A34" s="2">
        <v>21</v>
      </c>
      <c r="B34" s="3">
        <v>500</v>
      </c>
      <c r="C34" s="6"/>
    </row>
    <row r="35" spans="1:3" x14ac:dyDescent="0.25">
      <c r="A35" s="2">
        <v>22</v>
      </c>
      <c r="B35" s="3">
        <v>492.59</v>
      </c>
      <c r="C35" s="6"/>
    </row>
    <row r="36" spans="1:3" x14ac:dyDescent="0.25">
      <c r="A36" s="2">
        <v>23</v>
      </c>
      <c r="B36" s="3">
        <v>525.91999999999996</v>
      </c>
      <c r="C36" s="6"/>
    </row>
    <row r="37" spans="1:3" x14ac:dyDescent="0.25">
      <c r="A37" s="2">
        <v>24</v>
      </c>
      <c r="B37" s="3">
        <v>508.64</v>
      </c>
      <c r="C37" s="6"/>
    </row>
  </sheetData>
  <mergeCells count="6">
    <mergeCell ref="B9:C9"/>
    <mergeCell ref="A4:C4"/>
    <mergeCell ref="B5:C5"/>
    <mergeCell ref="B8:C8"/>
    <mergeCell ref="B6:C6"/>
    <mergeCell ref="B7:C7"/>
  </mergeCells>
  <pageMargins left="0.75" right="0.75" top="1" bottom="1" header="0.5" footer="0.5"/>
  <pageSetup scale="81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zoomScaleNormal="100" workbookViewId="0">
      <selection activeCell="E2" sqref="E2"/>
    </sheetView>
  </sheetViews>
  <sheetFormatPr defaultColWidth="11" defaultRowHeight="15.75" x14ac:dyDescent="0.25"/>
  <cols>
    <col min="1" max="1" width="10.25" style="1" customWidth="1"/>
    <col min="2" max="2" width="7.625" style="1" customWidth="1"/>
    <col min="3" max="3" width="8.375" style="1" customWidth="1"/>
    <col min="4" max="4" width="9.125" style="1" customWidth="1"/>
    <col min="5" max="5" width="7.75" style="1" customWidth="1"/>
    <col min="6" max="6" width="9.625" style="1" customWidth="1"/>
    <col min="7" max="7" width="8.75" style="1" customWidth="1"/>
    <col min="8" max="8" width="9.125" style="1" customWidth="1"/>
    <col min="9" max="9" width="8.25" style="1" customWidth="1"/>
    <col min="10" max="10" width="9.625" style="1" customWidth="1"/>
    <col min="11" max="15" width="11" style="1"/>
    <col min="16" max="16" width="8.375" style="1" customWidth="1"/>
    <col min="17" max="16384" width="11" style="1"/>
  </cols>
  <sheetData>
    <row r="1" spans="1:12" x14ac:dyDescent="0.25">
      <c r="A1" s="5" t="s">
        <v>0</v>
      </c>
      <c r="E1" s="1" t="s">
        <v>37</v>
      </c>
      <c r="L1" s="5" t="s">
        <v>34</v>
      </c>
    </row>
    <row r="2" spans="1:12" ht="19.5" x14ac:dyDescent="0.35">
      <c r="A2" s="1" t="s">
        <v>5</v>
      </c>
      <c r="E2" s="1" t="s">
        <v>17</v>
      </c>
      <c r="L2" s="1" t="s">
        <v>35</v>
      </c>
    </row>
    <row r="3" spans="1:12" ht="16.5" thickBot="1" x14ac:dyDescent="0.3">
      <c r="E3" s="1" t="s">
        <v>36</v>
      </c>
    </row>
    <row r="4" spans="1:12" x14ac:dyDescent="0.25">
      <c r="A4" s="16" t="s">
        <v>4</v>
      </c>
      <c r="B4" s="17"/>
      <c r="C4" s="18"/>
    </row>
    <row r="5" spans="1:12" x14ac:dyDescent="0.25">
      <c r="A5" s="10" t="s">
        <v>3</v>
      </c>
      <c r="B5" s="19">
        <f>AVERAGE(B23:B37)</f>
        <v>533.98733333333325</v>
      </c>
      <c r="C5" s="20"/>
    </row>
    <row r="6" spans="1:12" x14ac:dyDescent="0.25">
      <c r="A6" s="11" t="s">
        <v>7</v>
      </c>
      <c r="B6" s="19">
        <f>_xlfn.STDEV.S(B23:B37)</f>
        <v>33.92050211611739</v>
      </c>
      <c r="C6" s="23"/>
      <c r="E6" s="1" t="s">
        <v>18</v>
      </c>
    </row>
    <row r="7" spans="1:12" x14ac:dyDescent="0.25">
      <c r="A7" s="11" t="s">
        <v>8</v>
      </c>
      <c r="B7" s="24">
        <v>0.85070000000000001</v>
      </c>
      <c r="C7" s="25"/>
      <c r="E7" s="1" t="s">
        <v>17</v>
      </c>
    </row>
    <row r="8" spans="1:12" x14ac:dyDescent="0.25">
      <c r="A8" s="11" t="s">
        <v>6</v>
      </c>
      <c r="B8" s="21">
        <f>EXP(B7)</f>
        <v>2.3412851780695911</v>
      </c>
      <c r="C8" s="22"/>
    </row>
    <row r="9" spans="1:12" ht="16.5" thickBot="1" x14ac:dyDescent="0.3">
      <c r="A9" s="12" t="s">
        <v>9</v>
      </c>
      <c r="B9" s="14" t="s">
        <v>10</v>
      </c>
      <c r="C9" s="15"/>
      <c r="E9" s="1" t="s">
        <v>19</v>
      </c>
    </row>
    <row r="11" spans="1:12" x14ac:dyDescent="0.25">
      <c r="E11" s="1" t="s">
        <v>20</v>
      </c>
      <c r="H11" s="1" t="s">
        <v>21</v>
      </c>
    </row>
    <row r="12" spans="1:12" x14ac:dyDescent="0.25">
      <c r="A12" s="4" t="s">
        <v>1</v>
      </c>
      <c r="B12" s="4" t="s">
        <v>28</v>
      </c>
      <c r="C12" s="4" t="s">
        <v>27</v>
      </c>
      <c r="F12" s="1" t="s">
        <v>22</v>
      </c>
      <c r="G12" s="1" t="s">
        <v>23</v>
      </c>
      <c r="H12" s="1" t="s">
        <v>24</v>
      </c>
      <c r="I12" s="1" t="s">
        <v>25</v>
      </c>
      <c r="J12" s="1" t="s">
        <v>26</v>
      </c>
    </row>
    <row r="13" spans="1:12" x14ac:dyDescent="0.25">
      <c r="A13" s="2">
        <v>0</v>
      </c>
      <c r="B13" s="3">
        <v>2</v>
      </c>
      <c r="C13" s="2">
        <v>2</v>
      </c>
      <c r="E13" s="1">
        <v>0</v>
      </c>
      <c r="F13" s="1">
        <v>2</v>
      </c>
      <c r="G13" s="1">
        <v>2</v>
      </c>
      <c r="H13" s="1">
        <v>2</v>
      </c>
      <c r="I13" s="1">
        <v>2</v>
      </c>
      <c r="J13" s="1">
        <v>2</v>
      </c>
    </row>
    <row r="14" spans="1:12" x14ac:dyDescent="0.25">
      <c r="A14" s="2">
        <v>1</v>
      </c>
      <c r="B14" s="8"/>
      <c r="C14" s="2">
        <v>5</v>
      </c>
      <c r="E14" s="1">
        <v>1</v>
      </c>
      <c r="F14" s="1">
        <v>5</v>
      </c>
      <c r="G14" s="1">
        <v>5</v>
      </c>
      <c r="H14" s="1">
        <v>5</v>
      </c>
      <c r="I14" s="1">
        <v>5</v>
      </c>
      <c r="J14" s="1">
        <v>5</v>
      </c>
    </row>
    <row r="15" spans="1:12" x14ac:dyDescent="0.25">
      <c r="A15" s="2">
        <v>2</v>
      </c>
      <c r="B15" s="3">
        <v>12.34</v>
      </c>
      <c r="C15" s="2">
        <v>11</v>
      </c>
      <c r="E15" s="1">
        <v>2</v>
      </c>
      <c r="F15" s="1">
        <v>11</v>
      </c>
      <c r="G15" s="1">
        <v>11</v>
      </c>
      <c r="H15" s="1">
        <v>11</v>
      </c>
      <c r="I15" s="1">
        <v>11</v>
      </c>
      <c r="J15" s="1">
        <v>11</v>
      </c>
    </row>
    <row r="16" spans="1:12" x14ac:dyDescent="0.25">
      <c r="A16" s="2">
        <v>3</v>
      </c>
      <c r="B16" s="3">
        <v>32.090000000000003</v>
      </c>
      <c r="C16" s="2">
        <v>25</v>
      </c>
      <c r="E16" s="1">
        <v>3</v>
      </c>
      <c r="F16" s="1">
        <v>25</v>
      </c>
      <c r="G16" s="1">
        <v>25</v>
      </c>
      <c r="H16" s="1">
        <v>25</v>
      </c>
      <c r="I16" s="1">
        <v>25</v>
      </c>
      <c r="J16" s="1">
        <v>25</v>
      </c>
    </row>
    <row r="17" spans="1:10" x14ac:dyDescent="0.25">
      <c r="A17" s="2">
        <v>4</v>
      </c>
      <c r="B17" s="3">
        <v>55.55</v>
      </c>
      <c r="C17" s="2">
        <v>55</v>
      </c>
      <c r="E17" s="1">
        <v>4</v>
      </c>
      <c r="F17" s="1">
        <v>55</v>
      </c>
      <c r="G17" s="1">
        <v>55</v>
      </c>
      <c r="H17" s="1">
        <v>55</v>
      </c>
      <c r="I17" s="1">
        <v>55</v>
      </c>
      <c r="J17" s="1">
        <v>55</v>
      </c>
    </row>
    <row r="18" spans="1:10" x14ac:dyDescent="0.25">
      <c r="A18" s="2">
        <v>5</v>
      </c>
      <c r="B18" s="3">
        <v>91.35</v>
      </c>
      <c r="C18" s="2">
        <v>116</v>
      </c>
      <c r="E18" s="1">
        <v>5</v>
      </c>
      <c r="F18" s="1">
        <v>116</v>
      </c>
      <c r="G18" s="1">
        <v>116</v>
      </c>
      <c r="H18" s="1">
        <v>116</v>
      </c>
      <c r="I18" s="1">
        <v>116</v>
      </c>
      <c r="J18" s="1">
        <v>116</v>
      </c>
    </row>
    <row r="19" spans="1:10" x14ac:dyDescent="0.25">
      <c r="A19" s="2">
        <v>6</v>
      </c>
      <c r="B19" s="3">
        <v>186.42</v>
      </c>
      <c r="C19" s="2">
        <v>223</v>
      </c>
      <c r="E19" s="1">
        <v>6</v>
      </c>
      <c r="F19" s="1">
        <v>223</v>
      </c>
      <c r="G19" s="1">
        <v>223</v>
      </c>
      <c r="H19" s="1">
        <v>223</v>
      </c>
      <c r="I19" s="1">
        <v>223</v>
      </c>
      <c r="J19" s="1">
        <v>223</v>
      </c>
    </row>
    <row r="20" spans="1:10" x14ac:dyDescent="0.25">
      <c r="A20" s="2">
        <v>7</v>
      </c>
      <c r="B20" s="3">
        <v>262.95999999999998</v>
      </c>
      <c r="C20" s="2">
        <v>362</v>
      </c>
      <c r="E20" s="1">
        <v>7</v>
      </c>
      <c r="F20" s="1">
        <v>362</v>
      </c>
      <c r="G20" s="1">
        <v>362</v>
      </c>
      <c r="H20" s="1">
        <v>362</v>
      </c>
      <c r="I20" s="1">
        <v>362</v>
      </c>
      <c r="J20" s="1">
        <v>362</v>
      </c>
    </row>
    <row r="21" spans="1:10" x14ac:dyDescent="0.25">
      <c r="A21" s="2">
        <v>8</v>
      </c>
      <c r="B21" s="3">
        <v>330.86</v>
      </c>
      <c r="C21" s="2">
        <v>473</v>
      </c>
      <c r="E21" s="1">
        <v>8</v>
      </c>
      <c r="F21" s="1">
        <v>473</v>
      </c>
      <c r="G21" s="1">
        <v>473</v>
      </c>
      <c r="H21" s="1">
        <v>473</v>
      </c>
      <c r="I21" s="1">
        <v>473</v>
      </c>
      <c r="J21" s="1">
        <v>473</v>
      </c>
    </row>
    <row r="22" spans="1:10" x14ac:dyDescent="0.25">
      <c r="A22" s="2">
        <v>9</v>
      </c>
      <c r="B22" s="3">
        <v>413.58</v>
      </c>
      <c r="C22" s="2">
        <v>520</v>
      </c>
      <c r="E22" s="1">
        <v>9</v>
      </c>
      <c r="F22" s="1">
        <v>520</v>
      </c>
      <c r="G22" s="1">
        <v>520</v>
      </c>
      <c r="H22" s="1">
        <v>520</v>
      </c>
      <c r="I22" s="1">
        <v>520</v>
      </c>
      <c r="J22" s="1">
        <v>520</v>
      </c>
    </row>
    <row r="23" spans="1:10" x14ac:dyDescent="0.25">
      <c r="A23" s="2">
        <v>10</v>
      </c>
      <c r="B23" s="3">
        <v>506.17</v>
      </c>
      <c r="C23" s="2">
        <v>531</v>
      </c>
      <c r="E23" s="1">
        <v>10</v>
      </c>
      <c r="F23" s="1">
        <v>531</v>
      </c>
      <c r="G23" s="1">
        <v>531</v>
      </c>
      <c r="H23" s="1">
        <v>531</v>
      </c>
      <c r="I23" s="1">
        <v>531</v>
      </c>
      <c r="J23" s="1">
        <v>531</v>
      </c>
    </row>
    <row r="24" spans="1:10" x14ac:dyDescent="0.25">
      <c r="A24" s="2">
        <v>11</v>
      </c>
      <c r="B24" s="3">
        <v>577.77</v>
      </c>
      <c r="C24" s="2">
        <v>533</v>
      </c>
      <c r="E24" s="1">
        <v>11</v>
      </c>
      <c r="F24" s="1">
        <v>533</v>
      </c>
      <c r="G24" s="1">
        <v>533</v>
      </c>
      <c r="H24" s="1">
        <v>533</v>
      </c>
      <c r="I24" s="1">
        <v>533</v>
      </c>
      <c r="J24" s="1">
        <v>533</v>
      </c>
    </row>
    <row r="25" spans="1:10" x14ac:dyDescent="0.25">
      <c r="A25" s="2">
        <v>12</v>
      </c>
      <c r="B25" s="3">
        <v>511.11</v>
      </c>
      <c r="C25" s="2">
        <v>534</v>
      </c>
      <c r="E25" s="1">
        <v>12</v>
      </c>
      <c r="F25" s="1">
        <v>534</v>
      </c>
      <c r="G25" s="1">
        <v>534</v>
      </c>
      <c r="H25" s="1">
        <v>534</v>
      </c>
      <c r="I25" s="1">
        <v>534</v>
      </c>
      <c r="J25" s="1">
        <v>534</v>
      </c>
    </row>
    <row r="26" spans="1:10" x14ac:dyDescent="0.25">
      <c r="A26" s="2">
        <v>13</v>
      </c>
      <c r="B26" s="3">
        <v>593.82000000000005</v>
      </c>
      <c r="C26" s="2">
        <v>534</v>
      </c>
      <c r="E26" s="1">
        <v>13</v>
      </c>
      <c r="F26" s="1">
        <v>534</v>
      </c>
      <c r="G26" s="1">
        <v>534</v>
      </c>
      <c r="H26" s="1">
        <v>534</v>
      </c>
      <c r="I26" s="1">
        <v>534</v>
      </c>
      <c r="J26" s="1">
        <v>534</v>
      </c>
    </row>
    <row r="27" spans="1:10" x14ac:dyDescent="0.25">
      <c r="A27" s="2">
        <v>14</v>
      </c>
      <c r="B27" s="3">
        <v>555.54999999999995</v>
      </c>
      <c r="C27" s="2">
        <v>534</v>
      </c>
      <c r="E27" s="1">
        <v>14</v>
      </c>
      <c r="F27" s="1">
        <v>534</v>
      </c>
      <c r="G27" s="1">
        <v>534</v>
      </c>
      <c r="H27" s="1">
        <v>534</v>
      </c>
      <c r="I27" s="1">
        <v>534</v>
      </c>
      <c r="J27" s="1">
        <v>534</v>
      </c>
    </row>
    <row r="28" spans="1:10" x14ac:dyDescent="0.25">
      <c r="A28" s="2">
        <v>15</v>
      </c>
      <c r="B28" s="3">
        <v>556.79</v>
      </c>
      <c r="C28" s="2">
        <v>534</v>
      </c>
      <c r="E28" s="1">
        <v>15</v>
      </c>
      <c r="F28" s="1">
        <v>534</v>
      </c>
      <c r="G28" s="1">
        <v>534</v>
      </c>
      <c r="H28" s="1">
        <v>534</v>
      </c>
      <c r="I28" s="1">
        <v>534</v>
      </c>
      <c r="J28" s="1">
        <v>534</v>
      </c>
    </row>
    <row r="29" spans="1:10" x14ac:dyDescent="0.25">
      <c r="A29" s="2">
        <v>16</v>
      </c>
      <c r="B29" s="3">
        <v>520.98</v>
      </c>
      <c r="C29" s="2">
        <v>534</v>
      </c>
      <c r="E29" s="1">
        <v>16</v>
      </c>
      <c r="F29" s="1">
        <v>534</v>
      </c>
      <c r="G29" s="1">
        <v>534</v>
      </c>
      <c r="H29" s="1">
        <v>534</v>
      </c>
      <c r="I29" s="1">
        <v>534</v>
      </c>
      <c r="J29" s="1">
        <v>534</v>
      </c>
    </row>
    <row r="30" spans="1:10" x14ac:dyDescent="0.25">
      <c r="A30" s="2">
        <v>17</v>
      </c>
      <c r="B30" s="3">
        <v>561.72</v>
      </c>
      <c r="C30" s="2">
        <v>534</v>
      </c>
      <c r="E30" s="1">
        <v>17</v>
      </c>
      <c r="F30" s="1">
        <v>534</v>
      </c>
      <c r="G30" s="1">
        <v>534</v>
      </c>
      <c r="H30" s="1">
        <v>534</v>
      </c>
      <c r="I30" s="1">
        <v>534</v>
      </c>
      <c r="J30" s="1">
        <v>534</v>
      </c>
    </row>
    <row r="31" spans="1:10" x14ac:dyDescent="0.25">
      <c r="A31" s="2">
        <v>18</v>
      </c>
      <c r="B31" s="3">
        <v>514.80999999999995</v>
      </c>
      <c r="C31" s="2">
        <v>534</v>
      </c>
      <c r="E31" s="1">
        <v>18</v>
      </c>
      <c r="F31" s="1">
        <v>534</v>
      </c>
      <c r="G31" s="1">
        <v>534</v>
      </c>
      <c r="H31" s="1">
        <v>534</v>
      </c>
      <c r="I31" s="1">
        <v>534</v>
      </c>
      <c r="J31" s="1">
        <v>534</v>
      </c>
    </row>
    <row r="32" spans="1:10" x14ac:dyDescent="0.25">
      <c r="A32" s="2">
        <v>19</v>
      </c>
      <c r="B32" s="3">
        <v>501.23</v>
      </c>
      <c r="C32" s="2">
        <v>534</v>
      </c>
      <c r="E32" s="1">
        <v>19</v>
      </c>
      <c r="F32" s="1">
        <v>534</v>
      </c>
      <c r="G32" s="1">
        <v>534</v>
      </c>
      <c r="H32" s="1">
        <v>534</v>
      </c>
      <c r="I32" s="1">
        <v>534</v>
      </c>
      <c r="J32" s="1">
        <v>534</v>
      </c>
    </row>
    <row r="33" spans="1:10" x14ac:dyDescent="0.25">
      <c r="A33" s="2">
        <v>20</v>
      </c>
      <c r="B33" s="3">
        <v>582.71</v>
      </c>
      <c r="C33" s="2">
        <v>534</v>
      </c>
      <c r="E33" s="1">
        <v>20</v>
      </c>
      <c r="F33" s="1">
        <v>534</v>
      </c>
      <c r="G33" s="1">
        <v>534</v>
      </c>
      <c r="H33" s="1">
        <v>534</v>
      </c>
      <c r="I33" s="1">
        <v>534</v>
      </c>
      <c r="J33" s="1">
        <v>534</v>
      </c>
    </row>
    <row r="34" spans="1:10" x14ac:dyDescent="0.25">
      <c r="A34" s="2">
        <v>21</v>
      </c>
      <c r="B34" s="3">
        <v>500</v>
      </c>
      <c r="C34" s="2">
        <v>534</v>
      </c>
      <c r="E34" s="1">
        <v>21</v>
      </c>
      <c r="F34" s="1">
        <v>534</v>
      </c>
      <c r="G34" s="1">
        <v>534</v>
      </c>
      <c r="H34" s="1">
        <v>534</v>
      </c>
      <c r="I34" s="1">
        <v>534</v>
      </c>
      <c r="J34" s="1">
        <v>534</v>
      </c>
    </row>
    <row r="35" spans="1:10" x14ac:dyDescent="0.25">
      <c r="A35" s="2">
        <v>22</v>
      </c>
      <c r="B35" s="3">
        <v>492.59</v>
      </c>
      <c r="C35" s="2">
        <v>534</v>
      </c>
      <c r="E35" s="1">
        <v>22</v>
      </c>
      <c r="F35" s="1">
        <v>534</v>
      </c>
      <c r="G35" s="1">
        <v>534</v>
      </c>
      <c r="H35" s="1">
        <v>534</v>
      </c>
      <c r="I35" s="1">
        <v>534</v>
      </c>
      <c r="J35" s="1">
        <v>534</v>
      </c>
    </row>
    <row r="36" spans="1:10" x14ac:dyDescent="0.25">
      <c r="A36" s="2">
        <v>23</v>
      </c>
      <c r="B36" s="3">
        <v>525.91999999999996</v>
      </c>
      <c r="C36" s="2">
        <v>534</v>
      </c>
      <c r="E36" s="1">
        <v>23</v>
      </c>
      <c r="F36" s="1">
        <v>534</v>
      </c>
      <c r="G36" s="1">
        <v>534</v>
      </c>
      <c r="H36" s="1">
        <v>534</v>
      </c>
      <c r="I36" s="1">
        <v>534</v>
      </c>
      <c r="J36" s="1">
        <v>534</v>
      </c>
    </row>
    <row r="37" spans="1:10" x14ac:dyDescent="0.25">
      <c r="A37" s="2">
        <v>24</v>
      </c>
      <c r="B37" s="3">
        <v>508.64</v>
      </c>
      <c r="C37" s="2">
        <v>534</v>
      </c>
      <c r="E37" s="1">
        <v>24</v>
      </c>
      <c r="F37" s="1">
        <v>534</v>
      </c>
      <c r="G37" s="1">
        <v>534</v>
      </c>
      <c r="H37" s="1">
        <v>534</v>
      </c>
      <c r="I37" s="1">
        <v>534</v>
      </c>
      <c r="J37" s="1">
        <v>534</v>
      </c>
    </row>
    <row r="38" spans="1:10" x14ac:dyDescent="0.25">
      <c r="D38" s="2"/>
    </row>
  </sheetData>
  <mergeCells count="6">
    <mergeCell ref="B9:C9"/>
    <mergeCell ref="A4:C4"/>
    <mergeCell ref="B5:C5"/>
    <mergeCell ref="B6:C6"/>
    <mergeCell ref="B7:C7"/>
    <mergeCell ref="B8:C8"/>
  </mergeCells>
  <pageMargins left="0.75" right="0.75" top="1" bottom="1" header="0.5" footer="0.5"/>
  <pageSetup scale="7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Gause Data</vt:lpstr>
      <vt:lpstr>Gause Data Ramas</vt:lpstr>
    </vt:vector>
  </TitlesOfParts>
  <Company>Fisheries and Wildlife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 Sarnelle</dc:creator>
  <cp:lastModifiedBy>Sara</cp:lastModifiedBy>
  <cp:lastPrinted>2012-02-17T16:25:37Z</cp:lastPrinted>
  <dcterms:created xsi:type="dcterms:W3CDTF">2000-02-29T22:19:41Z</dcterms:created>
  <dcterms:modified xsi:type="dcterms:W3CDTF">2013-10-13T19:52:19Z</dcterms:modified>
</cp:coreProperties>
</file>