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135" windowWidth="15600" windowHeight="11760"/>
  </bookViews>
  <sheets>
    <sheet name="2012" sheetId="1" r:id="rId1"/>
    <sheet name="Lambda's to Print" sheetId="3" r:id="rId2"/>
    <sheet name="Lambda List" sheetId="2" r:id="rId3"/>
  </sheets>
  <definedNames>
    <definedName name="_xlnm.Print_Area" localSheetId="0">'2012'!$A$1:$Q$56</definedName>
  </definedNames>
  <calcPr calcId="145621"/>
</workbook>
</file>

<file path=xl/calcChain.xml><?xml version="1.0" encoding="utf-8"?>
<calcChain xmlns="http://schemas.openxmlformats.org/spreadsheetml/2006/main">
  <c r="Q33" i="1" l="1"/>
  <c r="P22" i="1"/>
  <c r="P23" i="1" s="1"/>
  <c r="P24" i="1" s="1"/>
  <c r="P25" i="1" s="1"/>
  <c r="P26" i="1" s="1"/>
  <c r="P27" i="1" s="1"/>
  <c r="P28" i="1" s="1"/>
  <c r="P29" i="1" s="1"/>
  <c r="P30" i="1" s="1"/>
  <c r="P31" i="1" s="1"/>
  <c r="M33" i="1"/>
  <c r="I33" i="1"/>
  <c r="E33" i="1"/>
  <c r="L22" i="1"/>
  <c r="L23" i="1" s="1"/>
  <c r="L24" i="1" s="1"/>
  <c r="L25" i="1" s="1"/>
  <c r="L26" i="1" s="1"/>
  <c r="L27" i="1" s="1"/>
  <c r="L28" i="1" s="1"/>
  <c r="L29" i="1" s="1"/>
  <c r="L30" i="1" s="1"/>
  <c r="L31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D22" i="1"/>
  <c r="D23" i="1" s="1"/>
  <c r="D24" i="1" s="1"/>
  <c r="D25" i="1" s="1"/>
  <c r="D26" i="1" s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<sst xmlns="http://schemas.openxmlformats.org/spreadsheetml/2006/main" count="43" uniqueCount="30">
  <si>
    <t>t</t>
  </si>
  <si>
    <t>λ</t>
  </si>
  <si>
    <t>Deterministic</t>
  </si>
  <si>
    <r>
      <t>N</t>
    </r>
    <r>
      <rPr>
        <vertAlign val="subscript"/>
        <sz val="12"/>
        <rFont val="Calibri"/>
        <family val="2"/>
        <scheme val="minor"/>
      </rPr>
      <t>t</t>
    </r>
  </si>
  <si>
    <t>Population growth through time</t>
  </si>
  <si>
    <t>#</t>
  </si>
  <si>
    <t>Demonstration of environmental stochasticity</t>
  </si>
  <si>
    <t>Background</t>
  </si>
  <si>
    <r>
      <rPr>
        <sz val="11"/>
        <rFont val="Calibri"/>
        <family val="2"/>
      </rPr>
      <t>λ</t>
    </r>
    <r>
      <rPr>
        <sz val="11"/>
        <rFont val="Calibri"/>
        <family val="2"/>
        <scheme val="minor"/>
      </rPr>
      <t xml:space="preserve"> = 1.15</t>
    </r>
  </si>
  <si>
    <t>SD = 0.075</t>
  </si>
  <si>
    <r>
      <t xml:space="preserve">Each time step, a new </t>
    </r>
    <r>
      <rPr>
        <sz val="11"/>
        <rFont val="Calibri"/>
        <family val="2"/>
      </rPr>
      <t>λ is randomly choosen</t>
    </r>
  </si>
  <si>
    <t>Trial 1</t>
  </si>
  <si>
    <t>Trial 2</t>
  </si>
  <si>
    <t>Trial 3</t>
  </si>
  <si>
    <t>Equations:</t>
  </si>
  <si>
    <r>
      <t>N</t>
    </r>
    <r>
      <rPr>
        <vertAlign val="subscript"/>
        <sz val="12"/>
        <rFont val="Calibri"/>
        <family val="2"/>
        <scheme val="minor"/>
      </rPr>
      <t>t+1</t>
    </r>
    <r>
      <rPr>
        <sz val="12"/>
        <rFont val="Calibri"/>
        <family val="2"/>
        <scheme val="minor"/>
      </rPr>
      <t xml:space="preserve"> = 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 xml:space="preserve"> λ</t>
    </r>
    <r>
      <rPr>
        <vertAlign val="subscript"/>
        <sz val="12"/>
        <rFont val="Calibri"/>
        <family val="2"/>
        <scheme val="minor"/>
      </rPr>
      <t>t</t>
    </r>
  </si>
  <si>
    <r>
      <t>N</t>
    </r>
    <r>
      <rPr>
        <vertAlign val="subscript"/>
        <sz val="12"/>
        <rFont val="Calibri"/>
        <family val="2"/>
        <scheme val="minor"/>
      </rPr>
      <t>t+1</t>
    </r>
    <r>
      <rPr>
        <sz val="12"/>
        <rFont val="Calibri"/>
        <family val="2"/>
        <scheme val="minor"/>
      </rPr>
      <t xml:space="preserve"> = 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 xml:space="preserve"> (mean λ </t>
    </r>
    <r>
      <rPr>
        <sz val="12"/>
        <rFont val="Calibri"/>
        <family val="2"/>
      </rPr>
      <t>± error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>)</t>
    </r>
  </si>
  <si>
    <r>
      <t xml:space="preserve">Mean </t>
    </r>
    <r>
      <rPr>
        <b/>
        <sz val="12"/>
        <color rgb="FF000099"/>
        <rFont val="Calibri"/>
        <family val="2"/>
      </rPr>
      <t>λ</t>
    </r>
  </si>
  <si>
    <r>
      <t xml:space="preserve">Mean </t>
    </r>
    <r>
      <rPr>
        <b/>
        <sz val="12"/>
        <color rgb="FFE70F8A"/>
        <rFont val="Calibri"/>
        <family val="2"/>
      </rPr>
      <t>λ</t>
    </r>
  </si>
  <si>
    <r>
      <t xml:space="preserve">Mean </t>
    </r>
    <r>
      <rPr>
        <b/>
        <sz val="12"/>
        <color rgb="FF008000"/>
        <rFont val="Calibri"/>
        <family val="2"/>
      </rPr>
      <t>λ</t>
    </r>
  </si>
  <si>
    <r>
      <t>N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= N</t>
    </r>
    <r>
      <rPr>
        <vertAlign val="subscript"/>
        <sz val="11"/>
        <rFont val="Calibri"/>
        <family val="2"/>
        <scheme val="minor"/>
      </rPr>
      <t>1968</t>
    </r>
    <r>
      <rPr>
        <sz val="11"/>
        <rFont val="Calibri"/>
        <family val="2"/>
        <scheme val="minor"/>
      </rPr>
      <t xml:space="preserve"> = 714 muskox</t>
    </r>
  </si>
  <si>
    <r>
      <t>We'll do three trials, each of which runs from N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to N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(i.e., N</t>
    </r>
    <r>
      <rPr>
        <vertAlign val="subscript"/>
        <sz val="11"/>
        <rFont val="Calibri"/>
        <family val="2"/>
        <scheme val="minor"/>
      </rPr>
      <t>1968</t>
    </r>
    <r>
      <rPr>
        <sz val="11"/>
        <rFont val="Calibri"/>
        <family val="2"/>
        <scheme val="minor"/>
      </rPr>
      <t xml:space="preserve"> to N</t>
    </r>
    <r>
      <rPr>
        <vertAlign val="subscript"/>
        <sz val="11"/>
        <rFont val="Calibri"/>
        <family val="2"/>
        <scheme val="minor"/>
      </rPr>
      <t>1978</t>
    </r>
    <r>
      <rPr>
        <sz val="11"/>
        <rFont val="Calibri"/>
        <family val="2"/>
        <scheme val="minor"/>
      </rPr>
      <t>)</t>
    </r>
  </si>
  <si>
    <r>
      <t xml:space="preserve">Mean </t>
    </r>
    <r>
      <rPr>
        <b/>
        <sz val="12"/>
        <color rgb="FFC00000"/>
        <rFont val="Calibri"/>
        <family val="2"/>
      </rPr>
      <t>λ</t>
    </r>
  </si>
  <si>
    <r>
      <t xml:space="preserve">Pick a </t>
    </r>
    <r>
      <rPr>
        <sz val="11"/>
        <rFont val="Calibri"/>
        <family val="2"/>
      </rPr>
      <t>λ from the bowl</t>
    </r>
  </si>
  <si>
    <r>
      <t xml:space="preserve">Put the </t>
    </r>
    <r>
      <rPr>
        <sz val="11"/>
        <rFont val="Calibri"/>
        <family val="2"/>
      </rPr>
      <t>λ back in the bowl (important!)</t>
    </r>
  </si>
  <si>
    <t>Pass bowl to next person</t>
  </si>
  <si>
    <t>Year</t>
  </si>
  <si>
    <r>
      <t>N</t>
    </r>
    <r>
      <rPr>
        <b/>
        <vertAlign val="subscript"/>
        <sz val="11"/>
        <rFont val="Arial"/>
        <family val="2"/>
      </rPr>
      <t>t</t>
    </r>
  </si>
  <si>
    <t>Lambda</t>
  </si>
  <si>
    <r>
      <t xml:space="preserve">For each trial, the mean and standard deviation of </t>
    </r>
    <r>
      <rPr>
        <sz val="11"/>
        <rFont val="Calibri"/>
        <family val="2"/>
      </rPr>
      <t>λ are the same (based on 1947 - 1964 census)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</si>
</sst>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2"/>
      <name val="Times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E70F8A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99"/>
      <name val="Calibri"/>
      <family val="2"/>
    </font>
    <font>
      <b/>
      <sz val="12"/>
      <color rgb="FFE70F8A"/>
      <name val="Calibri"/>
      <family val="2"/>
    </font>
    <font>
      <b/>
      <sz val="12"/>
      <color rgb="FF008000"/>
      <name val="Calibri"/>
      <family val="2"/>
    </font>
    <font>
      <b/>
      <sz val="12"/>
      <color rgb="FFC00000"/>
      <name val="Calibri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50"/>
      <name val="Arial"/>
      <family val="2"/>
    </font>
    <font>
      <sz val="50"/>
      <name val="Times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3" xfId="0" applyFont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1" fontId="1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2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E70F8A"/>
      <color rgb="FF008000"/>
      <color rgb="FFF600F6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5923992222361"/>
          <c:y val="6.5689561082092451E-2"/>
          <c:w val="0.77716637472151839"/>
          <c:h val="0.759689487966546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'2012'!$C$21:$C$31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'2012'!$D$21:$D$31</c:f>
              <c:numCache>
                <c:formatCode>0</c:formatCode>
                <c:ptCount val="11"/>
                <c:pt idx="0">
                  <c:v>714</c:v>
                </c:pt>
                <c:pt idx="1">
                  <c:v>821.09999999999991</c:v>
                </c:pt>
                <c:pt idx="2">
                  <c:v>944.26499999999987</c:v>
                </c:pt>
                <c:pt idx="3">
                  <c:v>1085.9047499999997</c:v>
                </c:pt>
                <c:pt idx="4">
                  <c:v>1248.7904624999996</c:v>
                </c:pt>
                <c:pt idx="5">
                  <c:v>1436.1090318749996</c:v>
                </c:pt>
                <c:pt idx="6">
                  <c:v>1651.5253866562493</c:v>
                </c:pt>
                <c:pt idx="7">
                  <c:v>1899.2541946546867</c:v>
                </c:pt>
                <c:pt idx="8">
                  <c:v>2184.1423238528896</c:v>
                </c:pt>
                <c:pt idx="9">
                  <c:v>2511.7636724308227</c:v>
                </c:pt>
                <c:pt idx="10">
                  <c:v>2888.528223295446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'2012'!$C$21:$C$31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'2012'!$H$21:$H$31</c:f>
              <c:numCache>
                <c:formatCode>0</c:formatCode>
                <c:ptCount val="11"/>
                <c:pt idx="0">
                  <c:v>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641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'2012'!$C$21:$C$31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'2012'!$L$21:$L$31</c:f>
              <c:numCache>
                <c:formatCode>0</c:formatCode>
                <c:ptCount val="11"/>
                <c:pt idx="0">
                  <c:v>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4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'2012'!$C$21:$C$31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'2012'!$P$21:$P$31</c:f>
              <c:numCache>
                <c:formatCode>0</c:formatCode>
                <c:ptCount val="11"/>
                <c:pt idx="0">
                  <c:v>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7376"/>
        <c:axId val="46700416"/>
      </c:scatterChart>
      <c:valAx>
        <c:axId val="46677376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Year</a:t>
                </a:r>
              </a:p>
            </c:rich>
          </c:tx>
          <c:layout>
            <c:manualLayout>
              <c:xMode val="edge"/>
              <c:yMode val="edge"/>
              <c:x val="0.49940205750143307"/>
              <c:y val="0.919328558506457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700416"/>
        <c:crosses val="autoZero"/>
        <c:crossBetween val="midCat"/>
        <c:majorUnit val="2"/>
      </c:valAx>
      <c:valAx>
        <c:axId val="467004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N</a:t>
                </a:r>
                <a:r>
                  <a:rPr lang="en-US" sz="1500" baseline="-25000"/>
                  <a:t>t</a:t>
                </a:r>
              </a:p>
            </c:rich>
          </c:tx>
          <c:layout>
            <c:manualLayout>
              <c:xMode val="edge"/>
              <c:yMode val="edge"/>
              <c:x val="9.8270437577592257E-3"/>
              <c:y val="0.399299790915966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6773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38</xdr:row>
      <xdr:rowOff>76200</xdr:rowOff>
    </xdr:from>
    <xdr:to>
      <xdr:col>11</xdr:col>
      <xdr:colOff>476250</xdr:colOff>
      <xdr:row>55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36</xdr:row>
      <xdr:rowOff>38100</xdr:rowOff>
    </xdr:from>
    <xdr:to>
      <xdr:col>10</xdr:col>
      <xdr:colOff>180975</xdr:colOff>
      <xdr:row>36</xdr:row>
      <xdr:rowOff>161925</xdr:rowOff>
    </xdr:to>
    <xdr:sp macro="" textlink="">
      <xdr:nvSpPr>
        <xdr:cNvPr id="5" name="Isosceles Triangle 4"/>
        <xdr:cNvSpPr/>
      </xdr:nvSpPr>
      <xdr:spPr bwMode="auto">
        <a:xfrm>
          <a:off x="4095750" y="79914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36</xdr:row>
      <xdr:rowOff>38100</xdr:rowOff>
    </xdr:from>
    <xdr:to>
      <xdr:col>2</xdr:col>
      <xdr:colOff>219075</xdr:colOff>
      <xdr:row>36</xdr:row>
      <xdr:rowOff>171450</xdr:rowOff>
    </xdr:to>
    <xdr:sp macro="" textlink="">
      <xdr:nvSpPr>
        <xdr:cNvPr id="7" name="Diamond 6"/>
        <xdr:cNvSpPr/>
      </xdr:nvSpPr>
      <xdr:spPr bwMode="auto">
        <a:xfrm>
          <a:off x="628650" y="7991475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17</xdr:row>
      <xdr:rowOff>47625</xdr:rowOff>
    </xdr:from>
    <xdr:to>
      <xdr:col>10</xdr:col>
      <xdr:colOff>180975</xdr:colOff>
      <xdr:row>17</xdr:row>
      <xdr:rowOff>171450</xdr:rowOff>
    </xdr:to>
    <xdr:sp macro="" textlink="">
      <xdr:nvSpPr>
        <xdr:cNvPr id="9" name="Isosceles Triangle 8"/>
        <xdr:cNvSpPr/>
      </xdr:nvSpPr>
      <xdr:spPr bwMode="auto">
        <a:xfrm>
          <a:off x="4095750" y="37623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17</xdr:row>
      <xdr:rowOff>47625</xdr:rowOff>
    </xdr:from>
    <xdr:to>
      <xdr:col>6</xdr:col>
      <xdr:colOff>95250</xdr:colOff>
      <xdr:row>17</xdr:row>
      <xdr:rowOff>161925</xdr:rowOff>
    </xdr:to>
    <xdr:sp macro="" textlink="">
      <xdr:nvSpPr>
        <xdr:cNvPr id="10" name="Rectangle 9"/>
        <xdr:cNvSpPr/>
      </xdr:nvSpPr>
      <xdr:spPr bwMode="auto">
        <a:xfrm>
          <a:off x="2295525" y="3762375"/>
          <a:ext cx="123825" cy="11430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17</xdr:row>
      <xdr:rowOff>38100</xdr:rowOff>
    </xdr:from>
    <xdr:to>
      <xdr:col>2</xdr:col>
      <xdr:colOff>219075</xdr:colOff>
      <xdr:row>17</xdr:row>
      <xdr:rowOff>171450</xdr:rowOff>
    </xdr:to>
    <xdr:sp macro="" textlink="">
      <xdr:nvSpPr>
        <xdr:cNvPr id="11" name="Diamond 10"/>
        <xdr:cNvSpPr/>
      </xdr:nvSpPr>
      <xdr:spPr bwMode="auto">
        <a:xfrm>
          <a:off x="628650" y="3752850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36</xdr:row>
      <xdr:rowOff>38100</xdr:rowOff>
    </xdr:from>
    <xdr:to>
      <xdr:col>2</xdr:col>
      <xdr:colOff>219075</xdr:colOff>
      <xdr:row>36</xdr:row>
      <xdr:rowOff>171450</xdr:rowOff>
    </xdr:to>
    <xdr:sp macro="" textlink="">
      <xdr:nvSpPr>
        <xdr:cNvPr id="12" name="Diamond 11"/>
        <xdr:cNvSpPr/>
      </xdr:nvSpPr>
      <xdr:spPr bwMode="auto">
        <a:xfrm>
          <a:off x="628650" y="2952750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57149</xdr:colOff>
      <xdr:row>36</xdr:row>
      <xdr:rowOff>28575</xdr:rowOff>
    </xdr:from>
    <xdr:to>
      <xdr:col>6</xdr:col>
      <xdr:colOff>194309</xdr:colOff>
      <xdr:row>36</xdr:row>
      <xdr:rowOff>165735</xdr:rowOff>
    </xdr:to>
    <xdr:sp macro="" textlink="">
      <xdr:nvSpPr>
        <xdr:cNvPr id="13" name="Rectangle 12"/>
        <xdr:cNvSpPr/>
      </xdr:nvSpPr>
      <xdr:spPr bwMode="auto">
        <a:xfrm>
          <a:off x="2228849" y="7143750"/>
          <a:ext cx="137160" cy="13716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36</xdr:row>
      <xdr:rowOff>47625</xdr:rowOff>
    </xdr:from>
    <xdr:to>
      <xdr:col>10</xdr:col>
      <xdr:colOff>180975</xdr:colOff>
      <xdr:row>36</xdr:row>
      <xdr:rowOff>171450</xdr:rowOff>
    </xdr:to>
    <xdr:sp macro="" textlink="">
      <xdr:nvSpPr>
        <xdr:cNvPr id="14" name="Isosceles Triangle 13"/>
        <xdr:cNvSpPr/>
      </xdr:nvSpPr>
      <xdr:spPr bwMode="auto">
        <a:xfrm>
          <a:off x="4095750" y="29622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66675</xdr:colOff>
      <xdr:row>17</xdr:row>
      <xdr:rowOff>38100</xdr:rowOff>
    </xdr:from>
    <xdr:to>
      <xdr:col>14</xdr:col>
      <xdr:colOff>190500</xdr:colOff>
      <xdr:row>17</xdr:row>
      <xdr:rowOff>161925</xdr:rowOff>
    </xdr:to>
    <xdr:sp macro="" textlink="">
      <xdr:nvSpPr>
        <xdr:cNvPr id="16" name="Oval 15"/>
        <xdr:cNvSpPr/>
      </xdr:nvSpPr>
      <xdr:spPr bwMode="auto">
        <a:xfrm>
          <a:off x="6562725" y="3381375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66675</xdr:colOff>
      <xdr:row>36</xdr:row>
      <xdr:rowOff>38100</xdr:rowOff>
    </xdr:from>
    <xdr:to>
      <xdr:col>14</xdr:col>
      <xdr:colOff>190500</xdr:colOff>
      <xdr:row>36</xdr:row>
      <xdr:rowOff>161925</xdr:rowOff>
    </xdr:to>
    <xdr:sp macro="" textlink="">
      <xdr:nvSpPr>
        <xdr:cNvPr id="17" name="Oval 16"/>
        <xdr:cNvSpPr/>
      </xdr:nvSpPr>
      <xdr:spPr bwMode="auto">
        <a:xfrm>
          <a:off x="6067425" y="3381375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16" zoomScaleNormal="100" workbookViewId="0">
      <selection activeCell="M21" sqref="M21:M31"/>
    </sheetView>
  </sheetViews>
  <sheetFormatPr defaultColWidth="11" defaultRowHeight="15.75" x14ac:dyDescent="0.25"/>
  <cols>
    <col min="1" max="1" width="3" style="1" customWidth="1"/>
    <col min="2" max="2" width="0.875" style="1" customWidth="1"/>
    <col min="3" max="3" width="5.625" style="1" customWidth="1"/>
    <col min="4" max="4" width="7.625" style="1" customWidth="1"/>
    <col min="5" max="5" width="8" style="1" customWidth="1"/>
    <col min="6" max="6" width="3.375" style="1" customWidth="1"/>
    <col min="7" max="7" width="5.5" style="1" customWidth="1"/>
    <col min="8" max="8" width="7.875" style="1" customWidth="1"/>
    <col min="9" max="9" width="8.375" style="1" customWidth="1"/>
    <col min="10" max="10" width="3.25" style="1" customWidth="1"/>
    <col min="11" max="11" width="5.75" style="1" customWidth="1"/>
    <col min="12" max="12" width="7.875" style="1" customWidth="1"/>
    <col min="13" max="13" width="8.375" style="1" customWidth="1"/>
    <col min="14" max="14" width="3.25" style="1" customWidth="1"/>
    <col min="15" max="15" width="5.5" style="1" customWidth="1"/>
    <col min="16" max="16" width="8.5" style="1" customWidth="1"/>
    <col min="17" max="17" width="8.75" style="1" customWidth="1"/>
    <col min="18" max="16384" width="11" style="1"/>
  </cols>
  <sheetData>
    <row r="1" spans="1:17" ht="19.5" x14ac:dyDescent="0.3">
      <c r="A1" s="7" t="s">
        <v>6</v>
      </c>
      <c r="B1" s="7"/>
    </row>
    <row r="2" spans="1:17" s="2" customFormat="1" ht="11.25" customHeight="1" thickBot="1" x14ac:dyDescent="0.3"/>
    <row r="3" spans="1:17" s="2" customFormat="1" ht="18" customHeight="1" x14ac:dyDescent="0.25">
      <c r="B3" s="10"/>
      <c r="C3" s="18" t="s">
        <v>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25">
      <c r="B4" s="14"/>
      <c r="C4" s="8" t="s">
        <v>29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2"/>
    </row>
    <row r="5" spans="1:17" ht="18" x14ac:dyDescent="0.35">
      <c r="B5" s="14"/>
      <c r="C5" s="8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2"/>
    </row>
    <row r="6" spans="1:17" x14ac:dyDescent="0.25">
      <c r="B6" s="14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2"/>
    </row>
    <row r="7" spans="1:17" x14ac:dyDescent="0.25">
      <c r="B7" s="14"/>
      <c r="C7" s="8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3"/>
      <c r="Q7" s="2"/>
    </row>
    <row r="8" spans="1:17" x14ac:dyDescent="0.25">
      <c r="B8" s="1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3"/>
      <c r="Q8" s="2"/>
    </row>
    <row r="9" spans="1:17" x14ac:dyDescent="0.25">
      <c r="B9" s="14"/>
      <c r="C9" s="8" t="s">
        <v>10</v>
      </c>
      <c r="D9" s="8"/>
      <c r="E9" s="8"/>
      <c r="F9" s="8"/>
      <c r="G9" s="8"/>
      <c r="H9" s="8"/>
      <c r="I9" s="8"/>
      <c r="J9" s="8"/>
      <c r="K9" s="8"/>
      <c r="L9" s="8"/>
      <c r="M9" s="41" t="s">
        <v>14</v>
      </c>
      <c r="N9" s="8"/>
      <c r="O9" s="8"/>
      <c r="P9" s="13"/>
      <c r="Q9" s="2"/>
    </row>
    <row r="10" spans="1:17" ht="18.75" x14ac:dyDescent="0.35">
      <c r="B10" s="14"/>
      <c r="C10" s="8"/>
      <c r="D10" s="8" t="s">
        <v>23</v>
      </c>
      <c r="E10" s="8"/>
      <c r="F10" s="8"/>
      <c r="G10" s="8"/>
      <c r="H10" s="8"/>
      <c r="I10" s="8"/>
      <c r="J10" s="8"/>
      <c r="K10" s="8"/>
      <c r="L10" s="8"/>
      <c r="M10" s="26" t="s">
        <v>15</v>
      </c>
      <c r="N10" s="8"/>
      <c r="O10" s="8"/>
      <c r="P10" s="13"/>
      <c r="Q10" s="2"/>
    </row>
    <row r="11" spans="1:17" ht="18.75" x14ac:dyDescent="0.35">
      <c r="B11" s="14"/>
      <c r="C11" s="8"/>
      <c r="D11" s="8" t="s">
        <v>24</v>
      </c>
      <c r="E11" s="8"/>
      <c r="F11" s="8"/>
      <c r="G11" s="8"/>
      <c r="H11" s="8"/>
      <c r="I11" s="8"/>
      <c r="J11" s="8"/>
      <c r="K11" s="8"/>
      <c r="L11" s="8"/>
      <c r="M11" s="26" t="s">
        <v>16</v>
      </c>
      <c r="N11" s="8"/>
      <c r="O11" s="8"/>
      <c r="P11" s="13"/>
      <c r="Q11" s="2"/>
    </row>
    <row r="12" spans="1:17" x14ac:dyDescent="0.25">
      <c r="B12" s="14"/>
      <c r="C12" s="8"/>
      <c r="D12" s="8" t="s">
        <v>25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3"/>
      <c r="Q12" s="2"/>
    </row>
    <row r="13" spans="1:17" x14ac:dyDescent="0.25">
      <c r="B13" s="14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3"/>
      <c r="Q13" s="2"/>
    </row>
    <row r="14" spans="1:17" ht="18" x14ac:dyDescent="0.35">
      <c r="B14" s="14"/>
      <c r="C14" s="8" t="s">
        <v>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  <c r="Q14" s="2"/>
    </row>
    <row r="15" spans="1:17" ht="5.25" customHeight="1" thickBo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</row>
    <row r="17" spans="3:17" x14ac:dyDescent="0.25">
      <c r="O17" s="9"/>
      <c r="P17" s="9"/>
      <c r="Q17" s="9"/>
    </row>
    <row r="18" spans="3:17" x14ac:dyDescent="0.25">
      <c r="C18" s="42" t="s">
        <v>2</v>
      </c>
      <c r="D18" s="42"/>
      <c r="E18" s="42"/>
      <c r="G18" s="43" t="s">
        <v>11</v>
      </c>
      <c r="H18" s="43"/>
      <c r="I18" s="43"/>
      <c r="K18" s="44" t="s">
        <v>12</v>
      </c>
      <c r="L18" s="44"/>
      <c r="M18" s="44"/>
      <c r="O18" s="45" t="s">
        <v>13</v>
      </c>
      <c r="P18" s="45"/>
      <c r="Q18" s="45"/>
    </row>
    <row r="19" spans="3:17" ht="16.5" customHeight="1" x14ac:dyDescent="0.25">
      <c r="C19" s="3"/>
      <c r="G19" s="3"/>
      <c r="K19" s="3"/>
      <c r="N19" s="25"/>
      <c r="O19" s="3"/>
    </row>
    <row r="20" spans="3:17" ht="18.75" x14ac:dyDescent="0.35">
      <c r="C20" s="21" t="s">
        <v>0</v>
      </c>
      <c r="D20" s="21" t="s">
        <v>3</v>
      </c>
      <c r="E20" s="24" t="s">
        <v>1</v>
      </c>
      <c r="G20" s="21" t="s">
        <v>0</v>
      </c>
      <c r="H20" s="21" t="s">
        <v>3</v>
      </c>
      <c r="I20" s="24" t="s">
        <v>1</v>
      </c>
      <c r="K20" s="21" t="s">
        <v>0</v>
      </c>
      <c r="L20" s="21" t="s">
        <v>3</v>
      </c>
      <c r="M20" s="24" t="s">
        <v>1</v>
      </c>
      <c r="N20" s="4"/>
      <c r="O20" s="21" t="s">
        <v>0</v>
      </c>
      <c r="P20" s="21" t="s">
        <v>3</v>
      </c>
      <c r="Q20" s="24" t="s">
        <v>1</v>
      </c>
    </row>
    <row r="21" spans="3:17" x14ac:dyDescent="0.25">
      <c r="C21" s="4">
        <v>0</v>
      </c>
      <c r="D21" s="19">
        <v>714</v>
      </c>
      <c r="E21" s="20">
        <v>1.1499999999999999</v>
      </c>
      <c r="F21" s="4"/>
      <c r="G21" s="4">
        <v>0</v>
      </c>
      <c r="H21" s="19">
        <v>714</v>
      </c>
      <c r="I21" s="20"/>
      <c r="J21" s="4"/>
      <c r="K21" s="4">
        <v>0</v>
      </c>
      <c r="L21" s="19">
        <v>714</v>
      </c>
      <c r="M21" s="20"/>
      <c r="N21" s="20"/>
      <c r="O21" s="4">
        <v>0</v>
      </c>
      <c r="P21" s="19">
        <v>714</v>
      </c>
      <c r="Q21" s="20" t="s">
        <v>5</v>
      </c>
    </row>
    <row r="22" spans="3:17" x14ac:dyDescent="0.25">
      <c r="C22" s="4">
        <v>1</v>
      </c>
      <c r="D22" s="19">
        <f t="shared" ref="D22:D31" si="0">D21*E21</f>
        <v>821.09999999999991</v>
      </c>
      <c r="E22" s="20">
        <v>1.1499999999999999</v>
      </c>
      <c r="F22" s="4"/>
      <c r="G22" s="4">
        <v>1</v>
      </c>
      <c r="H22" s="19">
        <f t="shared" ref="H22:H31" si="1">H21*I21</f>
        <v>0</v>
      </c>
      <c r="I22" s="20"/>
      <c r="J22" s="4"/>
      <c r="K22" s="4">
        <v>1</v>
      </c>
      <c r="L22" s="19">
        <f t="shared" ref="L22:L31" si="2">L21*M21</f>
        <v>0</v>
      </c>
      <c r="M22" s="20"/>
      <c r="N22" s="20"/>
      <c r="O22" s="4">
        <v>1</v>
      </c>
      <c r="P22" s="19" t="e">
        <f t="shared" ref="P22:P31" si="3">P21*Q21</f>
        <v>#VALUE!</v>
      </c>
      <c r="Q22" s="20"/>
    </row>
    <row r="23" spans="3:17" x14ac:dyDescent="0.25">
      <c r="C23" s="4">
        <v>2</v>
      </c>
      <c r="D23" s="19">
        <f t="shared" si="0"/>
        <v>944.26499999999987</v>
      </c>
      <c r="E23" s="20">
        <v>1.1499999999999999</v>
      </c>
      <c r="F23" s="4"/>
      <c r="G23" s="4">
        <v>2</v>
      </c>
      <c r="H23" s="19">
        <f t="shared" si="1"/>
        <v>0</v>
      </c>
      <c r="I23" s="20"/>
      <c r="J23" s="4"/>
      <c r="K23" s="4">
        <v>2</v>
      </c>
      <c r="L23" s="19">
        <f t="shared" si="2"/>
        <v>0</v>
      </c>
      <c r="M23" s="20"/>
      <c r="N23" s="20"/>
      <c r="O23" s="4">
        <v>2</v>
      </c>
      <c r="P23" s="19" t="e">
        <f t="shared" si="3"/>
        <v>#VALUE!</v>
      </c>
      <c r="Q23" s="20"/>
    </row>
    <row r="24" spans="3:17" x14ac:dyDescent="0.25">
      <c r="C24" s="4">
        <v>3</v>
      </c>
      <c r="D24" s="19">
        <f t="shared" si="0"/>
        <v>1085.9047499999997</v>
      </c>
      <c r="E24" s="20">
        <v>1.1499999999999999</v>
      </c>
      <c r="F24" s="4"/>
      <c r="G24" s="4">
        <v>3</v>
      </c>
      <c r="H24" s="19">
        <f t="shared" si="1"/>
        <v>0</v>
      </c>
      <c r="I24" s="20"/>
      <c r="J24" s="4"/>
      <c r="K24" s="4">
        <v>3</v>
      </c>
      <c r="L24" s="19">
        <f t="shared" si="2"/>
        <v>0</v>
      </c>
      <c r="M24" s="20"/>
      <c r="N24" s="20"/>
      <c r="O24" s="4">
        <v>3</v>
      </c>
      <c r="P24" s="19" t="e">
        <f t="shared" si="3"/>
        <v>#VALUE!</v>
      </c>
      <c r="Q24" s="20"/>
    </row>
    <row r="25" spans="3:17" x14ac:dyDescent="0.25">
      <c r="C25" s="4">
        <v>4</v>
      </c>
      <c r="D25" s="19">
        <f t="shared" si="0"/>
        <v>1248.7904624999996</v>
      </c>
      <c r="E25" s="20">
        <v>1.1499999999999999</v>
      </c>
      <c r="F25" s="4"/>
      <c r="G25" s="4">
        <v>4</v>
      </c>
      <c r="H25" s="19">
        <f t="shared" si="1"/>
        <v>0</v>
      </c>
      <c r="I25" s="20"/>
      <c r="J25" s="4"/>
      <c r="K25" s="4">
        <v>4</v>
      </c>
      <c r="L25" s="19">
        <f t="shared" si="2"/>
        <v>0</v>
      </c>
      <c r="M25" s="20"/>
      <c r="N25" s="20"/>
      <c r="O25" s="4">
        <v>4</v>
      </c>
      <c r="P25" s="19" t="e">
        <f t="shared" si="3"/>
        <v>#VALUE!</v>
      </c>
      <c r="Q25" s="20"/>
    </row>
    <row r="26" spans="3:17" x14ac:dyDescent="0.25">
      <c r="C26" s="4">
        <v>5</v>
      </c>
      <c r="D26" s="19">
        <f t="shared" si="0"/>
        <v>1436.1090318749996</v>
      </c>
      <c r="E26" s="20">
        <v>1.1499999999999999</v>
      </c>
      <c r="F26" s="4"/>
      <c r="G26" s="4">
        <v>5</v>
      </c>
      <c r="H26" s="19">
        <f t="shared" si="1"/>
        <v>0</v>
      </c>
      <c r="I26" s="20"/>
      <c r="J26" s="4"/>
      <c r="K26" s="4">
        <v>5</v>
      </c>
      <c r="L26" s="19">
        <f t="shared" si="2"/>
        <v>0</v>
      </c>
      <c r="M26" s="20"/>
      <c r="N26" s="20"/>
      <c r="O26" s="4">
        <v>5</v>
      </c>
      <c r="P26" s="19" t="e">
        <f t="shared" si="3"/>
        <v>#VALUE!</v>
      </c>
      <c r="Q26" s="20"/>
    </row>
    <row r="27" spans="3:17" x14ac:dyDescent="0.25">
      <c r="C27" s="4">
        <v>6</v>
      </c>
      <c r="D27" s="19">
        <f t="shared" si="0"/>
        <v>1651.5253866562493</v>
      </c>
      <c r="E27" s="20">
        <v>1.1499999999999999</v>
      </c>
      <c r="F27" s="4"/>
      <c r="G27" s="4">
        <v>6</v>
      </c>
      <c r="H27" s="19">
        <f t="shared" si="1"/>
        <v>0</v>
      </c>
      <c r="I27" s="20"/>
      <c r="J27" s="4"/>
      <c r="K27" s="4">
        <v>6</v>
      </c>
      <c r="L27" s="19">
        <f t="shared" si="2"/>
        <v>0</v>
      </c>
      <c r="M27" s="20"/>
      <c r="N27" s="20"/>
      <c r="O27" s="4">
        <v>6</v>
      </c>
      <c r="P27" s="19" t="e">
        <f t="shared" si="3"/>
        <v>#VALUE!</v>
      </c>
      <c r="Q27" s="20"/>
    </row>
    <row r="28" spans="3:17" x14ac:dyDescent="0.25">
      <c r="C28" s="4">
        <v>7</v>
      </c>
      <c r="D28" s="19">
        <f t="shared" si="0"/>
        <v>1899.2541946546867</v>
      </c>
      <c r="E28" s="20">
        <v>1.1499999999999999</v>
      </c>
      <c r="F28" s="4"/>
      <c r="G28" s="4">
        <v>7</v>
      </c>
      <c r="H28" s="19">
        <f t="shared" si="1"/>
        <v>0</v>
      </c>
      <c r="I28" s="20"/>
      <c r="J28" s="4"/>
      <c r="K28" s="4">
        <v>7</v>
      </c>
      <c r="L28" s="19">
        <f t="shared" si="2"/>
        <v>0</v>
      </c>
      <c r="M28" s="20"/>
      <c r="N28" s="20"/>
      <c r="O28" s="4">
        <v>7</v>
      </c>
      <c r="P28" s="19" t="e">
        <f t="shared" si="3"/>
        <v>#VALUE!</v>
      </c>
      <c r="Q28" s="20"/>
    </row>
    <row r="29" spans="3:17" x14ac:dyDescent="0.25">
      <c r="C29" s="4">
        <v>8</v>
      </c>
      <c r="D29" s="19">
        <f t="shared" si="0"/>
        <v>2184.1423238528896</v>
      </c>
      <c r="E29" s="20">
        <v>1.1499999999999999</v>
      </c>
      <c r="F29" s="4"/>
      <c r="G29" s="4">
        <v>8</v>
      </c>
      <c r="H29" s="19">
        <f t="shared" si="1"/>
        <v>0</v>
      </c>
      <c r="I29" s="20"/>
      <c r="J29" s="4"/>
      <c r="K29" s="4">
        <v>8</v>
      </c>
      <c r="L29" s="19">
        <f t="shared" si="2"/>
        <v>0</v>
      </c>
      <c r="M29" s="20"/>
      <c r="N29" s="20"/>
      <c r="O29" s="4">
        <v>8</v>
      </c>
      <c r="P29" s="19" t="e">
        <f t="shared" si="3"/>
        <v>#VALUE!</v>
      </c>
      <c r="Q29" s="20"/>
    </row>
    <row r="30" spans="3:17" x14ac:dyDescent="0.25">
      <c r="C30" s="4">
        <v>9</v>
      </c>
      <c r="D30" s="19">
        <f t="shared" si="0"/>
        <v>2511.7636724308227</v>
      </c>
      <c r="E30" s="20">
        <v>1.1499999999999999</v>
      </c>
      <c r="F30" s="4"/>
      <c r="G30" s="4">
        <v>9</v>
      </c>
      <c r="H30" s="19">
        <f t="shared" si="1"/>
        <v>0</v>
      </c>
      <c r="I30" s="20"/>
      <c r="J30" s="4"/>
      <c r="K30" s="4">
        <v>9</v>
      </c>
      <c r="L30" s="19">
        <f t="shared" si="2"/>
        <v>0</v>
      </c>
      <c r="M30" s="20"/>
      <c r="N30" s="20"/>
      <c r="O30" s="4">
        <v>9</v>
      </c>
      <c r="P30" s="19" t="e">
        <f t="shared" si="3"/>
        <v>#VALUE!</v>
      </c>
      <c r="Q30" s="20"/>
    </row>
    <row r="31" spans="3:17" x14ac:dyDescent="0.25">
      <c r="C31" s="4">
        <v>10</v>
      </c>
      <c r="D31" s="19">
        <f t="shared" si="0"/>
        <v>2888.528223295446</v>
      </c>
      <c r="E31" s="20">
        <v>1.1499999999999999</v>
      </c>
      <c r="F31" s="4"/>
      <c r="G31" s="4">
        <v>10</v>
      </c>
      <c r="H31" s="19">
        <f t="shared" si="1"/>
        <v>0</v>
      </c>
      <c r="I31" s="20"/>
      <c r="J31" s="4"/>
      <c r="K31" s="4">
        <v>10</v>
      </c>
      <c r="L31" s="19">
        <f t="shared" si="2"/>
        <v>0</v>
      </c>
      <c r="M31" s="20"/>
      <c r="N31" s="20"/>
      <c r="O31" s="4">
        <v>10</v>
      </c>
      <c r="P31" s="19" t="e">
        <f t="shared" si="3"/>
        <v>#VALUE!</v>
      </c>
      <c r="Q31" s="20"/>
    </row>
    <row r="32" spans="3:17" ht="7.5" customHeight="1" x14ac:dyDescent="0.25">
      <c r="C32" s="4"/>
      <c r="D32" s="19"/>
      <c r="E32" s="20"/>
      <c r="F32" s="4"/>
      <c r="G32" s="4"/>
      <c r="H32" s="19"/>
      <c r="I32" s="20"/>
      <c r="J32" s="4"/>
      <c r="K32" s="4"/>
      <c r="L32" s="19"/>
      <c r="M32" s="20"/>
      <c r="N32" s="20"/>
      <c r="O32" s="4"/>
      <c r="P32" s="19"/>
      <c r="Q32" s="20"/>
    </row>
    <row r="33" spans="3:17" x14ac:dyDescent="0.25">
      <c r="C33" s="4"/>
      <c r="D33" s="27" t="s">
        <v>17</v>
      </c>
      <c r="E33" s="32">
        <f>(E21*E22*E23*E24*E25*E26*E27*E28*E29*E30*E31)^(1/11)</f>
        <v>1.1499999999999999</v>
      </c>
      <c r="F33" s="4"/>
      <c r="G33" s="4"/>
      <c r="H33" s="28" t="s">
        <v>18</v>
      </c>
      <c r="I33" s="31">
        <f>(I21*I22*I23*I24*I25*I26*I27*I28*I29*I30*I31)^(1/11)</f>
        <v>0</v>
      </c>
      <c r="J33" s="4"/>
      <c r="K33" s="4"/>
      <c r="L33" s="29" t="s">
        <v>19</v>
      </c>
      <c r="M33" s="30">
        <f>(M21*M22*M23*M24*M25*M26*M27*M28*M29*M30*M31)^(1/11)</f>
        <v>0</v>
      </c>
      <c r="N33" s="20"/>
      <c r="O33" s="4"/>
      <c r="P33" s="33" t="s">
        <v>22</v>
      </c>
      <c r="Q33" s="34" t="e">
        <f>(Q21*Q22*Q23*Q24*Q25*Q26*Q27*Q28*Q29*Q30*Q31)^(1/11)</f>
        <v>#VALUE!</v>
      </c>
    </row>
    <row r="34" spans="3:17" x14ac:dyDescent="0.25">
      <c r="C34" s="4"/>
      <c r="D34" s="19"/>
      <c r="E34" s="20"/>
      <c r="F34" s="4"/>
      <c r="G34" s="4"/>
      <c r="H34" s="19"/>
      <c r="I34" s="20"/>
      <c r="J34" s="4"/>
      <c r="K34" s="4"/>
      <c r="L34" s="19"/>
      <c r="M34" s="20"/>
      <c r="N34" s="20"/>
      <c r="O34" s="4"/>
      <c r="P34" s="19"/>
      <c r="Q34" s="20"/>
    </row>
    <row r="35" spans="3:17" x14ac:dyDescent="0.25">
      <c r="C35" s="23" t="s">
        <v>4</v>
      </c>
      <c r="D35" s="19"/>
      <c r="E35" s="20"/>
      <c r="F35" s="4"/>
      <c r="G35" s="4"/>
      <c r="H35" s="4"/>
      <c r="I35" s="20"/>
      <c r="J35" s="4"/>
      <c r="K35" s="4"/>
      <c r="L35" s="4"/>
      <c r="M35" s="20"/>
      <c r="N35" s="20"/>
      <c r="O35" s="4"/>
      <c r="P35" s="4"/>
      <c r="Q35" s="20"/>
    </row>
    <row r="36" spans="3:17" x14ac:dyDescent="0.25">
      <c r="C36" s="22"/>
      <c r="D36" s="19"/>
      <c r="E36" s="20"/>
      <c r="F36" s="4"/>
      <c r="G36" s="4"/>
      <c r="H36" s="4"/>
      <c r="I36" s="20"/>
      <c r="J36" s="4"/>
      <c r="K36" s="4"/>
      <c r="L36" s="4"/>
      <c r="M36" s="20"/>
      <c r="N36" s="20"/>
      <c r="O36" s="4"/>
      <c r="P36" s="4"/>
      <c r="Q36" s="20"/>
    </row>
    <row r="37" spans="3:17" x14ac:dyDescent="0.25">
      <c r="C37" s="42" t="s">
        <v>2</v>
      </c>
      <c r="D37" s="42"/>
      <c r="E37" s="42"/>
      <c r="G37" s="43" t="s">
        <v>11</v>
      </c>
      <c r="H37" s="43"/>
      <c r="I37" s="43"/>
      <c r="K37" s="44" t="s">
        <v>12</v>
      </c>
      <c r="L37" s="44"/>
      <c r="M37" s="44"/>
      <c r="N37" s="6"/>
      <c r="O37" s="45" t="s">
        <v>13</v>
      </c>
      <c r="P37" s="45"/>
      <c r="Q37" s="45"/>
    </row>
    <row r="38" spans="3:17" x14ac:dyDescent="0.25">
      <c r="D38" s="5"/>
      <c r="E38" s="6"/>
      <c r="I38" s="6"/>
      <c r="M38" s="6"/>
      <c r="N38" s="6"/>
      <c r="Q38" s="6"/>
    </row>
  </sheetData>
  <mergeCells count="8">
    <mergeCell ref="O37:Q37"/>
    <mergeCell ref="O18:Q18"/>
    <mergeCell ref="C18:E18"/>
    <mergeCell ref="G18:I18"/>
    <mergeCell ref="K18:M18"/>
    <mergeCell ref="C37:E37"/>
    <mergeCell ref="G37:I37"/>
    <mergeCell ref="K37:M37"/>
  </mergeCells>
  <phoneticPr fontId="0" type="noConversion"/>
  <pageMargins left="0.75" right="0.75" top="1" bottom="1" header="0.5" footer="0.5"/>
  <pageSetup scale="74" orientation="portrait" r:id="rId1"/>
  <headerFooter alignWithMargins="0"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A9" sqref="A9"/>
    </sheetView>
  </sheetViews>
  <sheetFormatPr defaultRowHeight="15.75" x14ac:dyDescent="0.25"/>
  <cols>
    <col min="1" max="2" width="45.625" customWidth="1"/>
  </cols>
  <sheetData>
    <row r="1" spans="1:2" ht="75" customHeight="1" x14ac:dyDescent="0.25">
      <c r="A1" s="39">
        <v>1.1599999999999999</v>
      </c>
      <c r="B1" s="39">
        <v>1.1399999999999999</v>
      </c>
    </row>
    <row r="2" spans="1:2" ht="75" customHeight="1" x14ac:dyDescent="0.25">
      <c r="A2" s="39">
        <v>1.1399999999999999</v>
      </c>
      <c r="B2" s="39">
        <v>1.27</v>
      </c>
    </row>
    <row r="3" spans="1:2" ht="75" customHeight="1" x14ac:dyDescent="0.25">
      <c r="A3" s="39">
        <v>0.94</v>
      </c>
      <c r="B3" s="39">
        <v>1.1399999999999999</v>
      </c>
    </row>
    <row r="4" spans="1:2" ht="75" customHeight="1" x14ac:dyDescent="0.25">
      <c r="A4" s="39">
        <v>1.25</v>
      </c>
      <c r="B4" s="39">
        <v>1.24</v>
      </c>
    </row>
    <row r="5" spans="1:2" ht="75" customHeight="1" x14ac:dyDescent="0.25">
      <c r="A5" s="39">
        <v>1.1000000000000001</v>
      </c>
      <c r="B5" s="39">
        <v>1.1399999999999999</v>
      </c>
    </row>
    <row r="6" spans="1:2" ht="75" customHeight="1" x14ac:dyDescent="0.25">
      <c r="A6" s="39">
        <v>1.17</v>
      </c>
      <c r="B6" s="39">
        <v>1.2</v>
      </c>
    </row>
    <row r="7" spans="1:2" ht="75" customHeight="1" x14ac:dyDescent="0.25">
      <c r="A7" s="39">
        <v>1.1100000000000001</v>
      </c>
      <c r="B7" s="39">
        <v>1.1499999999999999</v>
      </c>
    </row>
    <row r="8" spans="1:2" ht="75" customHeight="1" x14ac:dyDescent="0.25">
      <c r="A8" s="39">
        <v>1.1599999999999999</v>
      </c>
      <c r="B8" s="39">
        <v>1.1499999999999999</v>
      </c>
    </row>
    <row r="9" spans="1:2" ht="75" customHeight="1" x14ac:dyDescent="0.25">
      <c r="A9" s="39">
        <v>1.0900000000000001</v>
      </c>
      <c r="B9" s="40"/>
    </row>
  </sheetData>
  <printOptions horizontalCentered="1" verticalCentered="1"/>
  <pageMargins left="0.25" right="0.25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4" sqref="C24"/>
    </sheetView>
  </sheetViews>
  <sheetFormatPr defaultRowHeight="15.75" x14ac:dyDescent="0.25"/>
  <sheetData>
    <row r="1" spans="1:3" ht="16.5" x14ac:dyDescent="0.3">
      <c r="A1" s="35" t="s">
        <v>26</v>
      </c>
      <c r="B1" s="35" t="s">
        <v>27</v>
      </c>
      <c r="C1" s="35" t="s">
        <v>28</v>
      </c>
    </row>
    <row r="2" spans="1:3" x14ac:dyDescent="0.25">
      <c r="A2" s="36">
        <v>1947</v>
      </c>
      <c r="B2" s="36">
        <v>49</v>
      </c>
      <c r="C2" s="36"/>
    </row>
    <row r="3" spans="1:3" x14ac:dyDescent="0.25">
      <c r="A3" s="36">
        <v>1948</v>
      </c>
      <c r="B3" s="36">
        <v>57</v>
      </c>
      <c r="C3" s="37">
        <v>1.1599999999999999</v>
      </c>
    </row>
    <row r="4" spans="1:3" x14ac:dyDescent="0.25">
      <c r="A4" s="36">
        <v>1949</v>
      </c>
      <c r="B4" s="38">
        <v>64.97999999999999</v>
      </c>
      <c r="C4" s="37">
        <v>1.1399999999999999</v>
      </c>
    </row>
    <row r="5" spans="1:3" x14ac:dyDescent="0.25">
      <c r="A5" s="36">
        <v>1950</v>
      </c>
      <c r="B5" s="38">
        <v>61.081199999999988</v>
      </c>
      <c r="C5" s="37">
        <v>0.94</v>
      </c>
    </row>
    <row r="6" spans="1:3" x14ac:dyDescent="0.25">
      <c r="A6" s="36">
        <v>1951</v>
      </c>
      <c r="B6" s="38">
        <v>76.351499999999987</v>
      </c>
      <c r="C6" s="37">
        <v>1.25</v>
      </c>
    </row>
    <row r="7" spans="1:3" x14ac:dyDescent="0.25">
      <c r="A7" s="36">
        <v>1952</v>
      </c>
      <c r="B7" s="38">
        <v>83.986649999999997</v>
      </c>
      <c r="C7" s="37">
        <v>1.1000000000000001</v>
      </c>
    </row>
    <row r="8" spans="1:3" x14ac:dyDescent="0.25">
      <c r="A8" s="36">
        <v>1953</v>
      </c>
      <c r="B8" s="38">
        <v>98.264380499999987</v>
      </c>
      <c r="C8" s="37">
        <v>1.17</v>
      </c>
    </row>
    <row r="9" spans="1:3" x14ac:dyDescent="0.25">
      <c r="A9" s="36">
        <v>1954</v>
      </c>
      <c r="B9" s="38">
        <v>109.07346235499999</v>
      </c>
      <c r="C9" s="37">
        <v>1.1100000000000001</v>
      </c>
    </row>
    <row r="10" spans="1:3" x14ac:dyDescent="0.25">
      <c r="A10" s="36">
        <v>1955</v>
      </c>
      <c r="B10" s="38">
        <v>126.52521633179998</v>
      </c>
      <c r="C10" s="37">
        <v>1.1599999999999999</v>
      </c>
    </row>
    <row r="11" spans="1:3" x14ac:dyDescent="0.25">
      <c r="A11" s="36">
        <v>1956</v>
      </c>
      <c r="B11" s="38">
        <v>137.912485801662</v>
      </c>
      <c r="C11" s="37">
        <v>1.0900000000000001</v>
      </c>
    </row>
    <row r="12" spans="1:3" x14ac:dyDescent="0.25">
      <c r="A12" s="36">
        <v>1957</v>
      </c>
      <c r="B12" s="38">
        <v>157.22023381389468</v>
      </c>
      <c r="C12" s="37">
        <v>1.1399999999999999</v>
      </c>
    </row>
    <row r="13" spans="1:3" x14ac:dyDescent="0.25">
      <c r="A13" s="36">
        <v>1958</v>
      </c>
      <c r="B13" s="38">
        <v>199.66969694364624</v>
      </c>
      <c r="C13" s="37">
        <v>1.27</v>
      </c>
    </row>
    <row r="14" spans="1:3" x14ac:dyDescent="0.25">
      <c r="A14" s="36">
        <v>1959</v>
      </c>
      <c r="B14" s="38">
        <v>227.62345451575669</v>
      </c>
      <c r="C14" s="37">
        <v>1.1399999999999999</v>
      </c>
    </row>
    <row r="15" spans="1:3" x14ac:dyDescent="0.25">
      <c r="A15" s="36">
        <v>1960</v>
      </c>
      <c r="B15" s="38">
        <v>282.25308359953829</v>
      </c>
      <c r="C15" s="37">
        <v>1.24</v>
      </c>
    </row>
    <row r="16" spans="1:3" x14ac:dyDescent="0.25">
      <c r="A16" s="36">
        <v>1961</v>
      </c>
      <c r="B16" s="38">
        <v>321.76851530347363</v>
      </c>
      <c r="C16" s="37">
        <v>1.1399999999999999</v>
      </c>
    </row>
    <row r="17" spans="1:3" x14ac:dyDescent="0.25">
      <c r="A17" s="36">
        <v>1962</v>
      </c>
      <c r="B17" s="38">
        <v>386.12221836416836</v>
      </c>
      <c r="C17" s="37">
        <v>1.2</v>
      </c>
    </row>
    <row r="18" spans="1:3" x14ac:dyDescent="0.25">
      <c r="A18" s="36">
        <v>1963</v>
      </c>
      <c r="B18" s="38">
        <v>444.04055111879359</v>
      </c>
      <c r="C18" s="37">
        <v>1.1499999999999999</v>
      </c>
    </row>
    <row r="19" spans="1:3" x14ac:dyDescent="0.25">
      <c r="A19" s="36">
        <v>1964</v>
      </c>
      <c r="B19" s="38">
        <v>510.6466337866126</v>
      </c>
      <c r="C19" s="37">
        <v>1.1499999999999999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</vt:lpstr>
      <vt:lpstr>Lambda's to Print</vt:lpstr>
      <vt:lpstr>Lambda List</vt:lpstr>
      <vt:lpstr>'2012'!Print_Area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Sara</cp:lastModifiedBy>
  <cp:lastPrinted>2012-02-09T02:44:27Z</cp:lastPrinted>
  <dcterms:created xsi:type="dcterms:W3CDTF">2001-02-06T19:20:20Z</dcterms:created>
  <dcterms:modified xsi:type="dcterms:W3CDTF">2013-10-06T17:22:11Z</dcterms:modified>
</cp:coreProperties>
</file>